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essi\Travaux B3 par thèmes\ 1    Emploi public\02 - Rapport annuel\RA 2017-2018\05 - Séries longues\Thèmes 1 et 2\Actualisées\"/>
    </mc:Choice>
  </mc:AlternateContent>
  <bookViews>
    <workbookView xWindow="120" yWindow="135" windowWidth="21195" windowHeight="9915"/>
  </bookViews>
  <sheets>
    <sheet name="Fig. 1.5-3" sheetId="1" r:id="rId1"/>
  </sheets>
  <definedNames>
    <definedName name="_xlnm.Print_Titles" localSheetId="0">'Fig. 1.5-3'!$A:$B,'Fig. 1.5-3'!$1:$1</definedName>
    <definedName name="_xlnm.Print_Area" localSheetId="0">'Fig. 1.5-3'!$A:$L</definedName>
  </definedNames>
  <calcPr calcId="152511"/>
</workbook>
</file>

<file path=xl/calcChain.xml><?xml version="1.0" encoding="utf-8"?>
<calcChain xmlns="http://schemas.openxmlformats.org/spreadsheetml/2006/main">
  <c r="K36" i="1" l="1"/>
  <c r="K37" i="1"/>
  <c r="K38" i="1"/>
  <c r="K39" i="1"/>
  <c r="K44" i="1"/>
  <c r="K45" i="1"/>
  <c r="K46" i="1"/>
  <c r="K47" i="1"/>
  <c r="K16" i="1"/>
  <c r="K17" i="1"/>
  <c r="K18" i="1"/>
  <c r="K19" i="1"/>
  <c r="J45" i="1"/>
  <c r="J46" i="1"/>
  <c r="J47" i="1"/>
  <c r="J44" i="1"/>
  <c r="J39" i="1"/>
  <c r="J38" i="1"/>
  <c r="J37" i="1"/>
  <c r="J36" i="1"/>
  <c r="J19" i="1"/>
  <c r="J18" i="1"/>
  <c r="J17" i="1"/>
  <c r="J16" i="1"/>
  <c r="J40" i="1" s="1"/>
  <c r="J42" i="1" l="1"/>
  <c r="J43" i="1"/>
  <c r="K42" i="1"/>
  <c r="K41" i="1"/>
  <c r="K40" i="1"/>
  <c r="J41" i="1"/>
  <c r="K43" i="1"/>
</calcChain>
</file>

<file path=xl/sharedStrings.xml><?xml version="1.0" encoding="utf-8"?>
<sst xmlns="http://schemas.openxmlformats.org/spreadsheetml/2006/main" count="63" uniqueCount="23">
  <si>
    <t>Total</t>
  </si>
  <si>
    <t>Départements</t>
  </si>
  <si>
    <t>Régions</t>
  </si>
  <si>
    <t>Total collectivités territoriales</t>
  </si>
  <si>
    <t>Établissement départementaux</t>
  </si>
  <si>
    <t>Total FPT</t>
  </si>
  <si>
    <t>Autres EPA locaux</t>
  </si>
  <si>
    <t>Total EPA locaux</t>
  </si>
  <si>
    <t>Source : Colter, DADS, Siasp, Insee. Traitement DGAFP, Dessi.</t>
  </si>
  <si>
    <r>
      <t xml:space="preserve">Champ : Emplois principaux, tous statuts. </t>
    </r>
    <r>
      <rPr>
        <u/>
        <sz val="8"/>
        <rFont val="Arial"/>
        <family val="2"/>
      </rPr>
      <t xml:space="preserve">Hors bénéficiaires d'emplois aidés. </t>
    </r>
    <r>
      <rPr>
        <sz val="8"/>
        <rFont val="Arial"/>
        <family val="2"/>
      </rPr>
      <t>France entière = métropole + DOM (hors COM et étranger).</t>
    </r>
  </si>
  <si>
    <r>
      <t>Note : Selon la Direction générale des collectivités (DGCL), environ 135 000 personnes physiques supplémentaires ont été transférées de 2006 à 2010 de l’</t>
    </r>
    <r>
      <rPr>
        <sz val="8"/>
        <rFont val="Calibri"/>
        <family val="2"/>
      </rPr>
      <t>É</t>
    </r>
    <r>
      <rPr>
        <sz val="8"/>
        <rFont val="Arial"/>
        <family val="2"/>
      </rPr>
      <t>tat vers la fonction publique territoriale dans le cadre de la loi Libertés et Responsabilités locales de 2004. Voir également Rapport annuel sur l’état de la fonction publique, Faits et Chiffres, édition 2009-2010.</t>
    </r>
  </si>
  <si>
    <t>Figure 1.5-3 Évolution des effectifs territoriaux par statut des agents et type de collectivité au 31 décembre</t>
  </si>
  <si>
    <t>Contractuels</t>
  </si>
  <si>
    <t>Communes (1)</t>
  </si>
  <si>
    <t>Établissements communaux (1)</t>
  </si>
  <si>
    <t>Établissements intercommunaux (1)</t>
  </si>
  <si>
    <t>(1) Les évolutions concernant les effectifs des communes et des établissements communaux et intercommunaux doivent être interprétées avec précaution compte tenu de possibles modifications dans le mode de déclaration des collectivités (regroupement notamment) en relation avec la mise en place de structures intercommunales.</t>
  </si>
  <si>
    <t>Fonctionnaires (2)</t>
  </si>
  <si>
    <t>(2) Pour respecter le secret statistique, dans la FPT les militaires (sapeurs pompiers de Marseille) sont regroupés avec les titulaires.</t>
  </si>
  <si>
    <t>Autres catégories et statuts (3)</t>
  </si>
  <si>
    <t>(3) La catégorie "autres catégories et statuts" recouvre principalement des enseignants et documentalistes des établissements privés sous contrat et des ouvriers d'État dans la FPE, 
des assistants maternels et familiaux dans la FPT, des médecins dans la FPH et des apprentis dans les trois versants.</t>
  </si>
  <si>
    <t>Total secteur communal (4)</t>
  </si>
  <si>
    <t>(4) Le secteur communal comprend les communes, les établissements intercommunaux et d'autres EPA locaux tels que les OPHLM, les caisses du crédit municipal, les régies,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</si>
</sst>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_-* #,##0.00\ _€_-;\-* #,##0.00\ _€_-;_-* &quot;-&quot;??\ _€_-;_-@_-"/>
  </numFmts>
  <fonts count="9" x14ac:knownFonts="1">
    <font>
      <sz val="10"/>
      <name val="Arial"/>
    </font>
    <font>
      <sz val="11"/>
      <color theme="1"/>
      <name val="Calibri"/>
      <family val="2"/>
      <scheme val="minor"/>
    </font>
    <font>
      <b/>
      <sz val="10"/>
      <name val="Arial"/>
      <family val="2"/>
    </font>
    <font>
      <sz val="8"/>
      <name val="Arial"/>
      <family val="2"/>
    </font>
    <font>
      <b/>
      <sz val="8"/>
      <name val="Arial"/>
      <family val="2"/>
    </font>
    <font>
      <i/>
      <sz val="8"/>
      <name val="Arial"/>
      <family val="2"/>
    </font>
    <font>
      <u/>
      <sz val="8"/>
      <name val="Arial"/>
      <family val="2"/>
    </font>
    <font>
      <sz val="8"/>
      <name val="Arial"/>
      <family val="2"/>
    </font>
    <font>
      <sz val="8"/>
      <name val="Calibri"/>
      <family val="2"/>
    </font>
  </fonts>
  <fills count="2">
    <fill>
      <patternFill patternType="none"/>
    </fill>
    <fill>
      <patternFill patternType="gray125"/>
    </fill>
  </fills>
  <borders count="6">
    <border>
      <left/>
      <right/>
      <top/>
      <bottom/>
      <diagonal/>
    </border>
    <border>
      <left/>
      <right/>
      <top style="medium">
        <color indexed="64"/>
      </top>
      <bottom style="thin">
        <color indexed="64"/>
      </bottom>
      <diagonal/>
    </border>
    <border>
      <left/>
      <right/>
      <top style="thin">
        <color indexed="64"/>
      </top>
      <bottom/>
      <diagonal/>
    </border>
    <border>
      <left/>
      <right/>
      <top style="thin">
        <color indexed="8"/>
      </top>
      <bottom/>
      <diagonal/>
    </border>
    <border>
      <left/>
      <right/>
      <top/>
      <bottom style="thin">
        <color indexed="8"/>
      </bottom>
      <diagonal/>
    </border>
    <border>
      <left/>
      <right/>
      <top/>
      <bottom style="thin">
        <color indexed="64"/>
      </bottom>
      <diagonal/>
    </border>
  </borders>
  <cellStyleXfs count="4">
    <xf numFmtId="0" fontId="0" fillId="0" borderId="0"/>
    <xf numFmtId="0" fontId="3" fillId="0" borderId="0"/>
    <xf numFmtId="0" fontId="1" fillId="0" borderId="0"/>
    <xf numFmtId="167" fontId="1" fillId="0" borderId="0" applyFont="0" applyFill="0" applyBorder="0" applyAlignment="0" applyProtection="0"/>
  </cellStyleXfs>
  <cellXfs count="41">
    <xf numFmtId="0" fontId="0" fillId="0" borderId="0" xfId="0"/>
    <xf numFmtId="0" fontId="2" fillId="0" borderId="0" xfId="1" applyFont="1" applyFill="1" applyBorder="1" applyAlignment="1">
      <alignment horizontal="left" vertical="top" wrapText="1"/>
    </xf>
    <xf numFmtId="1" fontId="3" fillId="0" borderId="1" xfId="0" applyNumberFormat="1" applyFont="1" applyFill="1" applyBorder="1" applyAlignment="1">
      <alignment horizontal="center" vertical="center" wrapText="1"/>
    </xf>
    <xf numFmtId="0" fontId="3" fillId="0" borderId="2" xfId="1" applyFont="1" applyFill="1" applyBorder="1" applyAlignment="1">
      <alignment vertical="top" wrapText="1"/>
    </xf>
    <xf numFmtId="0" fontId="3" fillId="0" borderId="2" xfId="0" applyFont="1" applyFill="1" applyBorder="1" applyAlignment="1">
      <alignment horizontal="left" vertical="top" wrapText="1"/>
    </xf>
    <xf numFmtId="3" fontId="3" fillId="0" borderId="0" xfId="0" applyNumberFormat="1" applyFont="1" applyFill="1" applyBorder="1" applyAlignment="1">
      <alignment horizontal="right" vertical="top" wrapText="1"/>
    </xf>
    <xf numFmtId="3" fontId="3" fillId="0" borderId="3" xfId="1" applyNumberFormat="1" applyFont="1" applyFill="1" applyBorder="1"/>
    <xf numFmtId="3" fontId="3" fillId="0" borderId="2" xfId="1" applyNumberFormat="1" applyFont="1" applyFill="1" applyBorder="1"/>
    <xf numFmtId="0" fontId="3" fillId="0" borderId="0" xfId="1" applyFont="1" applyFill="1" applyBorder="1" applyAlignment="1">
      <alignment vertical="top" wrapText="1"/>
    </xf>
    <xf numFmtId="0" fontId="3" fillId="0" borderId="0" xfId="1" applyFont="1" applyFill="1" applyBorder="1"/>
    <xf numFmtId="3" fontId="3" fillId="0" borderId="0" xfId="1" applyNumberFormat="1" applyFont="1" applyFill="1" applyBorder="1" applyAlignment="1">
      <alignment horizontal="right"/>
    </xf>
    <xf numFmtId="3" fontId="3" fillId="0" borderId="0" xfId="1" applyNumberFormat="1" applyFont="1" applyFill="1" applyBorder="1"/>
    <xf numFmtId="0" fontId="3" fillId="0" borderId="0" xfId="0" applyFont="1" applyFill="1" applyBorder="1" applyAlignment="1">
      <alignment horizontal="left" vertical="top" wrapText="1"/>
    </xf>
    <xf numFmtId="0" fontId="4" fillId="0" borderId="4" xfId="1" applyFont="1" applyFill="1" applyBorder="1" applyAlignment="1">
      <alignment vertical="top" wrapText="1"/>
    </xf>
    <xf numFmtId="0" fontId="4" fillId="0" borderId="0" xfId="1" applyFont="1" applyFill="1" applyBorder="1"/>
    <xf numFmtId="3" fontId="4" fillId="0" borderId="0" xfId="1" applyNumberFormat="1" applyFont="1" applyFill="1" applyBorder="1" applyAlignment="1">
      <alignment horizontal="right"/>
    </xf>
    <xf numFmtId="3" fontId="4" fillId="0" borderId="0" xfId="1" applyNumberFormat="1" applyFont="1" applyFill="1" applyBorder="1"/>
    <xf numFmtId="3" fontId="3" fillId="0" borderId="2" xfId="0" applyNumberFormat="1" applyFont="1" applyFill="1" applyBorder="1" applyAlignment="1">
      <alignment horizontal="right" vertical="top" wrapText="1"/>
    </xf>
    <xf numFmtId="0" fontId="4" fillId="0" borderId="5" xfId="1" applyFont="1" applyFill="1" applyBorder="1"/>
    <xf numFmtId="3" fontId="4" fillId="0" borderId="5" xfId="1" applyNumberFormat="1" applyFont="1" applyFill="1" applyBorder="1" applyAlignment="1">
      <alignment horizontal="right"/>
    </xf>
    <xf numFmtId="3" fontId="4" fillId="0" borderId="5" xfId="1" applyNumberFormat="1" applyFont="1" applyFill="1" applyBorder="1"/>
    <xf numFmtId="0" fontId="4" fillId="0" borderId="0" xfId="1" applyFont="1" applyFill="1" applyBorder="1" applyAlignment="1">
      <alignment vertical="top" wrapText="1"/>
    </xf>
    <xf numFmtId="0" fontId="4" fillId="0" borderId="2" xfId="0" applyFont="1" applyFill="1" applyBorder="1" applyAlignment="1">
      <alignment horizontal="left" vertical="top" wrapText="1"/>
    </xf>
    <xf numFmtId="3" fontId="4" fillId="0" borderId="2" xfId="0" applyNumberFormat="1" applyFont="1" applyFill="1" applyBorder="1" applyAlignment="1">
      <alignment horizontal="right" vertical="top" wrapText="1"/>
    </xf>
    <xf numFmtId="3" fontId="4" fillId="0" borderId="2" xfId="1" applyNumberFormat="1" applyFont="1" applyFill="1" applyBorder="1"/>
    <xf numFmtId="0" fontId="4" fillId="0" borderId="0" xfId="0" applyFont="1" applyFill="1" applyBorder="1" applyAlignment="1">
      <alignment horizontal="left" vertical="top" wrapText="1"/>
    </xf>
    <xf numFmtId="3" fontId="4" fillId="0" borderId="0" xfId="0" applyNumberFormat="1" applyFont="1" applyFill="1" applyBorder="1" applyAlignment="1">
      <alignment horizontal="right" vertical="top" wrapText="1"/>
    </xf>
    <xf numFmtId="0" fontId="2" fillId="0" borderId="0" xfId="1" applyFont="1" applyFill="1" applyBorder="1" applyAlignment="1">
      <alignment vertical="top" wrapText="1"/>
    </xf>
    <xf numFmtId="0" fontId="4" fillId="0" borderId="0" xfId="1" applyFont="1" applyFill="1" applyBorder="1" applyAlignment="1">
      <alignment horizontal="center" vertical="top" wrapText="1"/>
    </xf>
    <xf numFmtId="1" fontId="3" fillId="0" borderId="1" xfId="1" applyNumberFormat="1" applyFont="1" applyFill="1" applyBorder="1" applyAlignment="1">
      <alignment horizontal="center" vertical="center"/>
    </xf>
    <xf numFmtId="0" fontId="2" fillId="0" borderId="0" xfId="1" applyFont="1" applyFill="1" applyBorder="1" applyAlignment="1">
      <alignment vertical="top"/>
    </xf>
    <xf numFmtId="0" fontId="3" fillId="0" borderId="2" xfId="1" applyFont="1" applyFill="1" applyBorder="1" applyAlignment="1">
      <alignment horizontal="center" vertical="top" wrapText="1"/>
    </xf>
    <xf numFmtId="0" fontId="3" fillId="0" borderId="0" xfId="1" applyFont="1" applyFill="1" applyBorder="1" applyAlignment="1">
      <alignment horizontal="center" vertical="top" wrapText="1"/>
    </xf>
    <xf numFmtId="0" fontId="3" fillId="0" borderId="5" xfId="1" applyFont="1" applyFill="1" applyBorder="1" applyAlignment="1">
      <alignment horizontal="center" vertical="top" wrapText="1"/>
    </xf>
    <xf numFmtId="1" fontId="3" fillId="0" borderId="1" xfId="0" applyNumberFormat="1" applyFont="1" applyFill="1" applyBorder="1" applyAlignment="1">
      <alignment horizontal="center" vertical="center" wrapText="1"/>
    </xf>
    <xf numFmtId="0" fontId="4" fillId="0" borderId="2" xfId="1" applyFont="1" applyFill="1" applyBorder="1" applyAlignment="1">
      <alignment horizontal="center" vertical="top" wrapText="1"/>
    </xf>
    <xf numFmtId="0" fontId="4" fillId="0" borderId="0" xfId="1" applyFont="1" applyFill="1" applyBorder="1" applyAlignment="1">
      <alignment horizontal="center" vertical="top" wrapText="1"/>
    </xf>
    <xf numFmtId="0" fontId="4" fillId="0" borderId="5" xfId="1" applyFont="1" applyFill="1" applyBorder="1" applyAlignment="1">
      <alignment horizontal="center" vertical="top" wrapText="1"/>
    </xf>
    <xf numFmtId="0" fontId="3" fillId="0" borderId="0" xfId="1" applyFont="1" applyFill="1" applyBorder="1" applyAlignment="1">
      <alignment horizontal="left" wrapText="1"/>
    </xf>
    <xf numFmtId="0" fontId="3" fillId="0" borderId="0" xfId="1" applyFont="1" applyFill="1" applyBorder="1" applyAlignment="1">
      <alignment horizontal="left"/>
    </xf>
    <xf numFmtId="0" fontId="5" fillId="0" borderId="0" xfId="0" applyFont="1" applyFill="1" applyBorder="1" applyAlignment="1">
      <alignment horizontal="left"/>
    </xf>
  </cellXfs>
  <cellStyles count="4">
    <cellStyle name="Milliers 2" xfId="3"/>
    <cellStyle name="Normal" xfId="0" builtinId="0"/>
    <cellStyle name="Normal 2" xfId="2"/>
    <cellStyle name="Normal_tab series longues FP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tabSelected="1" workbookViewId="0">
      <pane xSplit="3" ySplit="3" topLeftCell="D4" activePane="bottomRight" state="frozen"/>
      <selection pane="topRight" activeCell="D1" sqref="D1"/>
      <selection pane="bottomLeft" activeCell="A4" sqref="A4"/>
      <selection pane="bottomRight" activeCell="Q22" sqref="Q22"/>
    </sheetView>
  </sheetViews>
  <sheetFormatPr baseColWidth="10" defaultRowHeight="12.75" x14ac:dyDescent="0.2"/>
  <cols>
    <col min="1" max="1" width="15.28515625" customWidth="1"/>
    <col min="2" max="2" width="24.7109375" customWidth="1"/>
    <col min="3" max="13" width="8.7109375" customWidth="1"/>
  </cols>
  <sheetData>
    <row r="1" spans="1:15" ht="12.75" customHeight="1" x14ac:dyDescent="0.2">
      <c r="A1" s="30" t="s">
        <v>11</v>
      </c>
      <c r="B1" s="27"/>
      <c r="C1" s="27"/>
      <c r="D1" s="27"/>
      <c r="E1" s="27"/>
      <c r="F1" s="27"/>
      <c r="G1" s="27"/>
      <c r="H1" s="27"/>
      <c r="I1" s="27"/>
      <c r="J1" s="27"/>
      <c r="K1" s="27"/>
      <c r="L1" s="27"/>
      <c r="M1" s="27"/>
    </row>
    <row r="2" spans="1:15" ht="6.75" customHeight="1" thickBot="1" x14ac:dyDescent="0.25">
      <c r="A2" s="1"/>
      <c r="B2" s="1"/>
      <c r="C2" s="1"/>
      <c r="D2" s="1"/>
      <c r="E2" s="1"/>
      <c r="F2" s="1"/>
      <c r="G2" s="1"/>
      <c r="H2" s="1"/>
      <c r="I2" s="1"/>
      <c r="J2" s="1"/>
      <c r="K2" s="1"/>
      <c r="L2" s="1"/>
      <c r="M2" s="1"/>
    </row>
    <row r="3" spans="1:15" x14ac:dyDescent="0.2">
      <c r="A3" s="34"/>
      <c r="B3" s="34"/>
      <c r="C3" s="2">
        <v>2004</v>
      </c>
      <c r="D3" s="2">
        <v>2005</v>
      </c>
      <c r="E3" s="2">
        <v>2006</v>
      </c>
      <c r="F3" s="2">
        <v>2007</v>
      </c>
      <c r="G3" s="2">
        <v>2008</v>
      </c>
      <c r="H3" s="2">
        <v>2009</v>
      </c>
      <c r="I3" s="29">
        <v>2010</v>
      </c>
      <c r="J3" s="29">
        <v>2011</v>
      </c>
      <c r="K3" s="29">
        <v>2012</v>
      </c>
      <c r="L3" s="29">
        <v>2013</v>
      </c>
      <c r="M3" s="29">
        <v>2014</v>
      </c>
      <c r="N3" s="29">
        <v>2015</v>
      </c>
      <c r="O3" s="29">
        <v>2016</v>
      </c>
    </row>
    <row r="4" spans="1:15" ht="12.95" customHeight="1" x14ac:dyDescent="0.2">
      <c r="A4" s="3" t="s">
        <v>13</v>
      </c>
      <c r="B4" s="4" t="s">
        <v>17</v>
      </c>
      <c r="C4" s="5">
        <v>761168.77646939468</v>
      </c>
      <c r="D4" s="5">
        <v>775095.32352354296</v>
      </c>
      <c r="E4" s="5">
        <v>781812.08754545613</v>
      </c>
      <c r="F4" s="5">
        <v>790350.14513467578</v>
      </c>
      <c r="G4" s="5">
        <v>797665</v>
      </c>
      <c r="H4" s="5">
        <v>803466</v>
      </c>
      <c r="I4" s="6">
        <v>801522</v>
      </c>
      <c r="J4" s="11">
        <v>793448</v>
      </c>
      <c r="K4" s="11">
        <v>799870</v>
      </c>
      <c r="L4" s="11">
        <v>807144</v>
      </c>
      <c r="M4" s="11">
        <v>811053</v>
      </c>
      <c r="N4" s="11">
        <v>804017</v>
      </c>
      <c r="O4" s="11">
        <v>795289</v>
      </c>
    </row>
    <row r="5" spans="1:15" ht="12.95" customHeight="1" x14ac:dyDescent="0.2">
      <c r="A5" s="8"/>
      <c r="B5" s="9" t="s">
        <v>12</v>
      </c>
      <c r="C5" s="10">
        <v>188120.06384320473</v>
      </c>
      <c r="D5" s="10">
        <v>189883.82199280767</v>
      </c>
      <c r="E5" s="10">
        <v>195449.87766064916</v>
      </c>
      <c r="F5" s="10">
        <v>202757.86769896463</v>
      </c>
      <c r="G5" s="10">
        <v>194252</v>
      </c>
      <c r="H5" s="10">
        <v>192570</v>
      </c>
      <c r="I5" s="11">
        <v>186564</v>
      </c>
      <c r="J5" s="11">
        <v>200165</v>
      </c>
      <c r="K5" s="11">
        <v>205261</v>
      </c>
      <c r="L5" s="11">
        <v>202002</v>
      </c>
      <c r="M5" s="11">
        <v>205418</v>
      </c>
      <c r="N5" s="11">
        <v>200598</v>
      </c>
      <c r="O5" s="11">
        <v>199689</v>
      </c>
    </row>
    <row r="6" spans="1:15" ht="12.95" customHeight="1" x14ac:dyDescent="0.2">
      <c r="A6" s="8"/>
      <c r="B6" s="12" t="s">
        <v>19</v>
      </c>
      <c r="C6" s="5">
        <v>19977.606070972164</v>
      </c>
      <c r="D6" s="5">
        <v>20515.264629512545</v>
      </c>
      <c r="E6" s="5">
        <v>20600.575766107515</v>
      </c>
      <c r="F6" s="5">
        <v>20604.543725949141</v>
      </c>
      <c r="G6" s="5">
        <v>18319</v>
      </c>
      <c r="H6" s="5">
        <v>19248</v>
      </c>
      <c r="I6" s="11">
        <v>18757</v>
      </c>
      <c r="J6" s="11">
        <v>19077</v>
      </c>
      <c r="K6" s="11">
        <v>20101</v>
      </c>
      <c r="L6" s="11">
        <v>19117</v>
      </c>
      <c r="M6" s="11">
        <v>18324</v>
      </c>
      <c r="N6" s="11">
        <v>17241</v>
      </c>
      <c r="O6" s="11">
        <v>16536</v>
      </c>
    </row>
    <row r="7" spans="1:15" ht="12.95" customHeight="1" x14ac:dyDescent="0.2">
      <c r="A7" s="13"/>
      <c r="B7" s="14" t="s">
        <v>0</v>
      </c>
      <c r="C7" s="15">
        <v>969266.4463835716</v>
      </c>
      <c r="D7" s="15">
        <v>985494.41014586319</v>
      </c>
      <c r="E7" s="15">
        <v>997862.5409722128</v>
      </c>
      <c r="F7" s="15">
        <v>1013712.5565595896</v>
      </c>
      <c r="G7" s="15">
        <v>1010236</v>
      </c>
      <c r="H7" s="15">
        <v>1015284</v>
      </c>
      <c r="I7" s="16">
        <v>1006843</v>
      </c>
      <c r="J7" s="16">
        <v>1012690</v>
      </c>
      <c r="K7" s="16">
        <v>1025232</v>
      </c>
      <c r="L7" s="16">
        <v>1028263</v>
      </c>
      <c r="M7" s="16">
        <v>1034795</v>
      </c>
      <c r="N7" s="16">
        <v>1021856</v>
      </c>
      <c r="O7" s="16">
        <v>1011514</v>
      </c>
    </row>
    <row r="8" spans="1:15" ht="12.95" customHeight="1" x14ac:dyDescent="0.2">
      <c r="A8" s="3" t="s">
        <v>1</v>
      </c>
      <c r="B8" s="4" t="s">
        <v>17</v>
      </c>
      <c r="C8" s="17">
        <v>129991.35640164203</v>
      </c>
      <c r="D8" s="17">
        <v>133984.11599227859</v>
      </c>
      <c r="E8" s="17">
        <v>139441.05276447535</v>
      </c>
      <c r="F8" s="17">
        <v>169292.01465303096</v>
      </c>
      <c r="G8" s="17">
        <v>210893</v>
      </c>
      <c r="H8" s="17">
        <v>221720</v>
      </c>
      <c r="I8" s="7">
        <v>223973</v>
      </c>
      <c r="J8" s="7">
        <v>224394</v>
      </c>
      <c r="K8" s="7">
        <v>225697</v>
      </c>
      <c r="L8" s="7">
        <v>227980</v>
      </c>
      <c r="M8" s="7">
        <v>228571</v>
      </c>
      <c r="N8" s="7">
        <v>227055</v>
      </c>
      <c r="O8" s="7">
        <v>221589</v>
      </c>
    </row>
    <row r="9" spans="1:15" ht="12.95" customHeight="1" x14ac:dyDescent="0.2">
      <c r="A9" s="8"/>
      <c r="B9" s="9" t="s">
        <v>12</v>
      </c>
      <c r="C9" s="10">
        <v>23008.497344583597</v>
      </c>
      <c r="D9" s="10">
        <v>22915.250288305375</v>
      </c>
      <c r="E9" s="10">
        <v>28701.527727357101</v>
      </c>
      <c r="F9" s="10">
        <v>30881.921660330827</v>
      </c>
      <c r="G9" s="10">
        <v>35245</v>
      </c>
      <c r="H9" s="10">
        <v>34043</v>
      </c>
      <c r="I9" s="11">
        <v>32845</v>
      </c>
      <c r="J9" s="11">
        <v>32051</v>
      </c>
      <c r="K9" s="11">
        <v>32495</v>
      </c>
      <c r="L9" s="11">
        <v>30148</v>
      </c>
      <c r="M9" s="11">
        <v>29063</v>
      </c>
      <c r="N9" s="11">
        <v>26991</v>
      </c>
      <c r="O9" s="11">
        <v>26126</v>
      </c>
    </row>
    <row r="10" spans="1:15" ht="12.95" customHeight="1" x14ac:dyDescent="0.2">
      <c r="A10" s="8"/>
      <c r="B10" s="12" t="s">
        <v>19</v>
      </c>
      <c r="C10" s="5">
        <v>36659.698773873737</v>
      </c>
      <c r="D10" s="5">
        <v>36806.513288013921</v>
      </c>
      <c r="E10" s="5">
        <v>37719.144051587988</v>
      </c>
      <c r="F10" s="5">
        <v>38207.203112108044</v>
      </c>
      <c r="G10" s="5">
        <v>30942</v>
      </c>
      <c r="H10" s="5">
        <v>33218</v>
      </c>
      <c r="I10" s="11">
        <v>33718</v>
      </c>
      <c r="J10" s="11">
        <v>36011</v>
      </c>
      <c r="K10" s="11">
        <v>36351</v>
      </c>
      <c r="L10" s="11">
        <v>37208</v>
      </c>
      <c r="M10" s="11">
        <v>37703</v>
      </c>
      <c r="N10" s="11">
        <v>37466</v>
      </c>
      <c r="O10" s="11">
        <v>36608</v>
      </c>
    </row>
    <row r="11" spans="1:15" ht="12.95" customHeight="1" x14ac:dyDescent="0.2">
      <c r="A11" s="13"/>
      <c r="B11" s="18" t="s">
        <v>0</v>
      </c>
      <c r="C11" s="19">
        <v>189659.55252009936</v>
      </c>
      <c r="D11" s="19">
        <v>193705.87956859788</v>
      </c>
      <c r="E11" s="19">
        <v>205861.72454342045</v>
      </c>
      <c r="F11" s="19">
        <v>238381.13942546982</v>
      </c>
      <c r="G11" s="19">
        <v>277080</v>
      </c>
      <c r="H11" s="19">
        <v>288981</v>
      </c>
      <c r="I11" s="20">
        <v>290536</v>
      </c>
      <c r="J11" s="20">
        <v>292456</v>
      </c>
      <c r="K11" s="20">
        <v>294543</v>
      </c>
      <c r="L11" s="20">
        <v>295336</v>
      </c>
      <c r="M11" s="20">
        <v>295337</v>
      </c>
      <c r="N11" s="20">
        <v>291512</v>
      </c>
      <c r="O11" s="20">
        <v>284323</v>
      </c>
    </row>
    <row r="12" spans="1:15" ht="12.95" customHeight="1" x14ac:dyDescent="0.2">
      <c r="A12" s="3" t="s">
        <v>2</v>
      </c>
      <c r="B12" s="12" t="s">
        <v>17</v>
      </c>
      <c r="C12" s="5">
        <v>10441.686323239932</v>
      </c>
      <c r="D12" s="5">
        <v>11405.900564755151</v>
      </c>
      <c r="E12" s="5">
        <v>13407.736304855682</v>
      </c>
      <c r="F12" s="5">
        <v>42335.155540272717</v>
      </c>
      <c r="G12" s="5">
        <v>60819</v>
      </c>
      <c r="H12" s="5">
        <v>67435</v>
      </c>
      <c r="I12" s="11">
        <v>68617</v>
      </c>
      <c r="J12" s="11">
        <v>69279</v>
      </c>
      <c r="K12" s="11">
        <v>70348</v>
      </c>
      <c r="L12" s="11">
        <v>70945</v>
      </c>
      <c r="M12" s="11">
        <v>71566</v>
      </c>
      <c r="N12" s="11">
        <v>72464</v>
      </c>
      <c r="O12" s="11">
        <v>75805</v>
      </c>
    </row>
    <row r="13" spans="1:15" ht="12.95" customHeight="1" x14ac:dyDescent="0.2">
      <c r="A13" s="8"/>
      <c r="B13" s="9" t="s">
        <v>12</v>
      </c>
      <c r="C13" s="10">
        <v>3306.9139758179867</v>
      </c>
      <c r="D13" s="10">
        <v>3462.656399601824</v>
      </c>
      <c r="E13" s="10">
        <v>8571.4046956958427</v>
      </c>
      <c r="F13" s="10">
        <v>10803.382106610707</v>
      </c>
      <c r="G13" s="10">
        <v>14204</v>
      </c>
      <c r="H13" s="10">
        <v>11029</v>
      </c>
      <c r="I13" s="11">
        <v>10770</v>
      </c>
      <c r="J13" s="11">
        <v>10357</v>
      </c>
      <c r="K13" s="11">
        <v>10945</v>
      </c>
      <c r="L13" s="11">
        <v>9745</v>
      </c>
      <c r="M13" s="11">
        <v>9255</v>
      </c>
      <c r="N13" s="11">
        <v>8762</v>
      </c>
      <c r="O13" s="11">
        <v>9169</v>
      </c>
    </row>
    <row r="14" spans="1:15" ht="12.95" customHeight="1" x14ac:dyDescent="0.2">
      <c r="A14" s="8"/>
      <c r="B14" s="12" t="s">
        <v>19</v>
      </c>
      <c r="C14" s="5">
        <v>140.2511365949681</v>
      </c>
      <c r="D14" s="5">
        <v>126.3632771492756</v>
      </c>
      <c r="E14" s="5">
        <v>143.22710647618791</v>
      </c>
      <c r="F14" s="5">
        <v>251.35401216050795</v>
      </c>
      <c r="G14" s="5">
        <v>286</v>
      </c>
      <c r="H14" s="5">
        <v>237</v>
      </c>
      <c r="I14" s="11">
        <v>332</v>
      </c>
      <c r="J14" s="11">
        <v>401</v>
      </c>
      <c r="K14" s="11">
        <v>389</v>
      </c>
      <c r="L14" s="11">
        <v>499</v>
      </c>
      <c r="M14" s="11">
        <v>655</v>
      </c>
      <c r="N14" s="11">
        <v>659</v>
      </c>
      <c r="O14" s="11">
        <v>1356</v>
      </c>
    </row>
    <row r="15" spans="1:15" ht="12.95" customHeight="1" x14ac:dyDescent="0.2">
      <c r="A15" s="21"/>
      <c r="B15" s="14" t="s">
        <v>0</v>
      </c>
      <c r="C15" s="15">
        <v>13888.851435652887</v>
      </c>
      <c r="D15" s="15">
        <v>14994.920241506252</v>
      </c>
      <c r="E15" s="15">
        <v>22122.368107027713</v>
      </c>
      <c r="F15" s="15">
        <v>53389.891659043933</v>
      </c>
      <c r="G15" s="15">
        <v>75309</v>
      </c>
      <c r="H15" s="15">
        <v>78701</v>
      </c>
      <c r="I15" s="16">
        <v>79719</v>
      </c>
      <c r="J15" s="16">
        <v>80037</v>
      </c>
      <c r="K15" s="16">
        <v>81682</v>
      </c>
      <c r="L15" s="16">
        <v>81189</v>
      </c>
      <c r="M15" s="16">
        <v>81476</v>
      </c>
      <c r="N15" s="16">
        <v>81885</v>
      </c>
      <c r="O15" s="16">
        <v>86330</v>
      </c>
    </row>
    <row r="16" spans="1:15" ht="12.95" customHeight="1" x14ac:dyDescent="0.2">
      <c r="A16" s="35" t="s">
        <v>3</v>
      </c>
      <c r="B16" s="22" t="s">
        <v>17</v>
      </c>
      <c r="C16" s="23">
        <v>901601.81919427658</v>
      </c>
      <c r="D16" s="23">
        <v>920485.34008057672</v>
      </c>
      <c r="E16" s="23">
        <v>934660.87661478715</v>
      </c>
      <c r="F16" s="23">
        <v>1001977.3153279795</v>
      </c>
      <c r="G16" s="23">
        <v>1069377</v>
      </c>
      <c r="H16" s="23">
        <v>1092621</v>
      </c>
      <c r="I16" s="24">
        <v>1094112</v>
      </c>
      <c r="J16" s="24">
        <f t="shared" ref="J16:K19" si="0">J4+J8+J12</f>
        <v>1087121</v>
      </c>
      <c r="K16" s="24">
        <f t="shared" si="0"/>
        <v>1095915</v>
      </c>
      <c r="L16" s="24">
        <v>1106069</v>
      </c>
      <c r="M16" s="24">
        <v>1111190</v>
      </c>
      <c r="N16" s="24">
        <v>1103536</v>
      </c>
      <c r="O16" s="24">
        <v>1092683</v>
      </c>
    </row>
    <row r="17" spans="1:15" ht="12.95" customHeight="1" x14ac:dyDescent="0.2">
      <c r="A17" s="36"/>
      <c r="B17" s="14" t="s">
        <v>12</v>
      </c>
      <c r="C17" s="15">
        <v>214435.47516360632</v>
      </c>
      <c r="D17" s="15">
        <v>216261.72868071488</v>
      </c>
      <c r="E17" s="15">
        <v>232722.81008370212</v>
      </c>
      <c r="F17" s="15">
        <v>244443.17146590617</v>
      </c>
      <c r="G17" s="15">
        <v>243701</v>
      </c>
      <c r="H17" s="15">
        <v>237642</v>
      </c>
      <c r="I17" s="16">
        <v>230179</v>
      </c>
      <c r="J17" s="16">
        <f t="shared" si="0"/>
        <v>242573</v>
      </c>
      <c r="K17" s="16">
        <f t="shared" si="0"/>
        <v>248701</v>
      </c>
      <c r="L17" s="16">
        <v>241895</v>
      </c>
      <c r="M17" s="16">
        <v>243736</v>
      </c>
      <c r="N17" s="16">
        <v>236351</v>
      </c>
      <c r="O17" s="16">
        <v>234984</v>
      </c>
    </row>
    <row r="18" spans="1:15" ht="12.95" customHeight="1" x14ac:dyDescent="0.2">
      <c r="A18" s="36"/>
      <c r="B18" s="25" t="s">
        <v>19</v>
      </c>
      <c r="C18" s="26">
        <v>56777.55598144087</v>
      </c>
      <c r="D18" s="26">
        <v>57448.141194675743</v>
      </c>
      <c r="E18" s="26">
        <v>58462.946924171687</v>
      </c>
      <c r="F18" s="26">
        <v>59063.100850217692</v>
      </c>
      <c r="G18" s="26">
        <v>49547</v>
      </c>
      <c r="H18" s="26">
        <v>52703</v>
      </c>
      <c r="I18" s="16">
        <v>52807</v>
      </c>
      <c r="J18" s="16">
        <f t="shared" si="0"/>
        <v>55489</v>
      </c>
      <c r="K18" s="16">
        <f t="shared" si="0"/>
        <v>56841</v>
      </c>
      <c r="L18" s="16">
        <v>56824</v>
      </c>
      <c r="M18" s="16">
        <v>56682</v>
      </c>
      <c r="N18" s="16">
        <v>55366</v>
      </c>
      <c r="O18" s="16">
        <v>54500</v>
      </c>
    </row>
    <row r="19" spans="1:15" ht="12.95" customHeight="1" x14ac:dyDescent="0.2">
      <c r="A19" s="37"/>
      <c r="B19" s="14" t="s">
        <v>0</v>
      </c>
      <c r="C19" s="15">
        <v>1172814.850339324</v>
      </c>
      <c r="D19" s="15">
        <v>1194195.2099559675</v>
      </c>
      <c r="E19" s="15">
        <v>1225846.6336226608</v>
      </c>
      <c r="F19" s="15">
        <v>1305483.5876441034</v>
      </c>
      <c r="G19" s="15">
        <v>1362625</v>
      </c>
      <c r="H19" s="15">
        <v>1382966</v>
      </c>
      <c r="I19" s="16">
        <v>1377098</v>
      </c>
      <c r="J19" s="16">
        <f t="shared" si="0"/>
        <v>1385183</v>
      </c>
      <c r="K19" s="16">
        <f t="shared" si="0"/>
        <v>1401457</v>
      </c>
      <c r="L19" s="16">
        <v>1404788</v>
      </c>
      <c r="M19" s="16">
        <v>1411608</v>
      </c>
      <c r="N19" s="16">
        <v>1395253</v>
      </c>
      <c r="O19" s="16">
        <v>1382167</v>
      </c>
    </row>
    <row r="20" spans="1:15" ht="12.95" customHeight="1" x14ac:dyDescent="0.2">
      <c r="A20" s="31" t="s">
        <v>14</v>
      </c>
      <c r="B20" s="4" t="s">
        <v>17</v>
      </c>
      <c r="C20" s="17">
        <v>64699.569197639634</v>
      </c>
      <c r="D20" s="17">
        <v>67499.95685586748</v>
      </c>
      <c r="E20" s="17">
        <v>70209.081437737928</v>
      </c>
      <c r="F20" s="17">
        <v>72712.864097804195</v>
      </c>
      <c r="G20" s="17">
        <v>78267</v>
      </c>
      <c r="H20" s="17">
        <v>81360</v>
      </c>
      <c r="I20" s="7">
        <v>82449</v>
      </c>
      <c r="J20" s="7">
        <v>82396</v>
      </c>
      <c r="K20" s="7">
        <v>84105</v>
      </c>
      <c r="L20" s="7">
        <v>86387</v>
      </c>
      <c r="M20" s="7">
        <v>87530</v>
      </c>
      <c r="N20" s="7">
        <v>86871</v>
      </c>
      <c r="O20" s="7">
        <v>85760</v>
      </c>
    </row>
    <row r="21" spans="1:15" ht="12.95" customHeight="1" x14ac:dyDescent="0.2">
      <c r="A21" s="32"/>
      <c r="B21" s="9" t="s">
        <v>12</v>
      </c>
      <c r="C21" s="10">
        <v>37498.888262419459</v>
      </c>
      <c r="D21" s="10">
        <v>37558.407660043849</v>
      </c>
      <c r="E21" s="10">
        <v>39130.711747288318</v>
      </c>
      <c r="F21" s="10">
        <v>40252.652392508193</v>
      </c>
      <c r="G21" s="10">
        <v>40703</v>
      </c>
      <c r="H21" s="10">
        <v>41769</v>
      </c>
      <c r="I21" s="11">
        <v>42077</v>
      </c>
      <c r="J21" s="11">
        <v>43097</v>
      </c>
      <c r="K21" s="11">
        <v>43673</v>
      </c>
      <c r="L21" s="11">
        <v>43199</v>
      </c>
      <c r="M21" s="11">
        <v>43212</v>
      </c>
      <c r="N21" s="11">
        <v>41798</v>
      </c>
      <c r="O21" s="11">
        <v>40978</v>
      </c>
    </row>
    <row r="22" spans="1:15" ht="12.95" customHeight="1" x14ac:dyDescent="0.2">
      <c r="A22" s="32"/>
      <c r="B22" s="12" t="s">
        <v>19</v>
      </c>
      <c r="C22" s="5">
        <v>4131.9544059645668</v>
      </c>
      <c r="D22" s="5">
        <v>4107.1546569544016</v>
      </c>
      <c r="E22" s="5">
        <v>4070.4510284193575</v>
      </c>
      <c r="F22" s="5">
        <v>3811.5416487532339</v>
      </c>
      <c r="G22" s="5">
        <v>3420</v>
      </c>
      <c r="H22" s="5">
        <v>3256</v>
      </c>
      <c r="I22" s="11">
        <v>3120</v>
      </c>
      <c r="J22" s="11">
        <v>2975</v>
      </c>
      <c r="K22" s="11">
        <v>2836</v>
      </c>
      <c r="L22" s="11">
        <v>2753</v>
      </c>
      <c r="M22" s="11">
        <v>2575</v>
      </c>
      <c r="N22" s="11">
        <v>2156</v>
      </c>
      <c r="O22" s="11">
        <v>1885</v>
      </c>
    </row>
    <row r="23" spans="1:15" ht="12.95" customHeight="1" x14ac:dyDescent="0.2">
      <c r="A23" s="33"/>
      <c r="B23" s="14" t="s">
        <v>0</v>
      </c>
      <c r="C23" s="15">
        <v>106330.41186602366</v>
      </c>
      <c r="D23" s="15">
        <v>109165.51917286572</v>
      </c>
      <c r="E23" s="15">
        <v>113410.24421344559</v>
      </c>
      <c r="F23" s="15">
        <v>116777.05813906562</v>
      </c>
      <c r="G23" s="15">
        <v>122390</v>
      </c>
      <c r="H23" s="15">
        <v>126385</v>
      </c>
      <c r="I23" s="16">
        <v>127646</v>
      </c>
      <c r="J23" s="16">
        <v>128468</v>
      </c>
      <c r="K23" s="16">
        <v>130614</v>
      </c>
      <c r="L23" s="16">
        <v>132339</v>
      </c>
      <c r="M23" s="16">
        <v>133317</v>
      </c>
      <c r="N23" s="16">
        <v>130825</v>
      </c>
      <c r="O23" s="16">
        <v>128623</v>
      </c>
    </row>
    <row r="24" spans="1:15" ht="12.95" customHeight="1" x14ac:dyDescent="0.2">
      <c r="A24" s="31" t="s">
        <v>15</v>
      </c>
      <c r="B24" s="4" t="s">
        <v>17</v>
      </c>
      <c r="C24" s="17">
        <v>123967.99336205311</v>
      </c>
      <c r="D24" s="17">
        <v>135193.35175401426</v>
      </c>
      <c r="E24" s="17">
        <v>144630.15224736228</v>
      </c>
      <c r="F24" s="17">
        <v>153410.25538692117</v>
      </c>
      <c r="G24" s="17">
        <v>158983</v>
      </c>
      <c r="H24" s="17">
        <v>169023</v>
      </c>
      <c r="I24" s="7">
        <v>176172</v>
      </c>
      <c r="J24" s="7">
        <v>180702</v>
      </c>
      <c r="K24" s="7">
        <v>189853</v>
      </c>
      <c r="L24" s="7">
        <v>199081</v>
      </c>
      <c r="M24" s="7">
        <v>206764</v>
      </c>
      <c r="N24" s="7">
        <v>219289</v>
      </c>
      <c r="O24" s="7">
        <v>228668</v>
      </c>
    </row>
    <row r="25" spans="1:15" ht="12.95" customHeight="1" x14ac:dyDescent="0.2">
      <c r="A25" s="32"/>
      <c r="B25" s="9" t="s">
        <v>12</v>
      </c>
      <c r="C25" s="10">
        <v>38621.21539166072</v>
      </c>
      <c r="D25" s="10">
        <v>41334.307933372787</v>
      </c>
      <c r="E25" s="10">
        <v>44200.16692898747</v>
      </c>
      <c r="F25" s="10">
        <v>46844.812163431488</v>
      </c>
      <c r="G25" s="10">
        <v>50846</v>
      </c>
      <c r="H25" s="10">
        <v>54834</v>
      </c>
      <c r="I25" s="11">
        <v>55655</v>
      </c>
      <c r="J25" s="11">
        <v>62083</v>
      </c>
      <c r="K25" s="11">
        <v>65211</v>
      </c>
      <c r="L25" s="11">
        <v>64689</v>
      </c>
      <c r="M25" s="11">
        <v>64297</v>
      </c>
      <c r="N25" s="11">
        <v>65453</v>
      </c>
      <c r="O25" s="11">
        <v>67909</v>
      </c>
    </row>
    <row r="26" spans="1:15" ht="12.95" customHeight="1" x14ac:dyDescent="0.2">
      <c r="A26" s="32"/>
      <c r="B26" s="12" t="s">
        <v>19</v>
      </c>
      <c r="C26" s="5">
        <v>1515.6903963509508</v>
      </c>
      <c r="D26" s="5">
        <v>1704.1684888282057</v>
      </c>
      <c r="E26" s="5">
        <v>1996.8055271481546</v>
      </c>
      <c r="F26" s="5">
        <v>2135.6841216050793</v>
      </c>
      <c r="G26" s="5">
        <v>2089</v>
      </c>
      <c r="H26" s="5">
        <v>2282</v>
      </c>
      <c r="I26" s="11">
        <v>2355</v>
      </c>
      <c r="J26" s="11">
        <v>2644</v>
      </c>
      <c r="K26" s="11">
        <v>2993</v>
      </c>
      <c r="L26" s="11">
        <v>3071</v>
      </c>
      <c r="M26" s="11">
        <v>3029</v>
      </c>
      <c r="N26" s="11">
        <v>3282</v>
      </c>
      <c r="O26" s="11">
        <v>3193</v>
      </c>
    </row>
    <row r="27" spans="1:15" ht="12.95" customHeight="1" x14ac:dyDescent="0.2">
      <c r="A27" s="33"/>
      <c r="B27" s="18" t="s">
        <v>0</v>
      </c>
      <c r="C27" s="19">
        <v>164104.89915006477</v>
      </c>
      <c r="D27" s="19">
        <v>178231.82817621526</v>
      </c>
      <c r="E27" s="19">
        <v>190827.12470349789</v>
      </c>
      <c r="F27" s="19">
        <v>202390.75167195773</v>
      </c>
      <c r="G27" s="19">
        <v>211918</v>
      </c>
      <c r="H27" s="19">
        <v>226139</v>
      </c>
      <c r="I27" s="20">
        <v>234182</v>
      </c>
      <c r="J27" s="20">
        <v>245429</v>
      </c>
      <c r="K27" s="20">
        <v>258057</v>
      </c>
      <c r="L27" s="20">
        <v>266841</v>
      </c>
      <c r="M27" s="20">
        <v>274090</v>
      </c>
      <c r="N27" s="20">
        <v>288024</v>
      </c>
      <c r="O27" s="20">
        <v>299770</v>
      </c>
    </row>
    <row r="28" spans="1:15" ht="12.95" customHeight="1" x14ac:dyDescent="0.2">
      <c r="A28" s="31" t="s">
        <v>4</v>
      </c>
      <c r="B28" s="4" t="s">
        <v>17</v>
      </c>
      <c r="C28" s="17">
        <v>50999.195854464007</v>
      </c>
      <c r="D28" s="17">
        <v>52769.897933789791</v>
      </c>
      <c r="E28" s="17">
        <v>53816.447342018757</v>
      </c>
      <c r="F28" s="17">
        <v>54910.612268347257</v>
      </c>
      <c r="G28" s="17">
        <v>55552</v>
      </c>
      <c r="H28" s="17">
        <v>56710</v>
      </c>
      <c r="I28" s="7">
        <v>57089</v>
      </c>
      <c r="J28" s="7">
        <v>57236</v>
      </c>
      <c r="K28" s="7">
        <v>57262</v>
      </c>
      <c r="L28" s="7">
        <v>57791</v>
      </c>
      <c r="M28" s="7">
        <v>58561</v>
      </c>
      <c r="N28" s="7">
        <v>58638</v>
      </c>
      <c r="O28" s="7">
        <v>58170</v>
      </c>
    </row>
    <row r="29" spans="1:15" ht="12.95" customHeight="1" x14ac:dyDescent="0.2">
      <c r="A29" s="32"/>
      <c r="B29" s="9" t="s">
        <v>12</v>
      </c>
      <c r="C29" s="10">
        <v>7460.7804620993011</v>
      </c>
      <c r="D29" s="10">
        <v>6653.3006343283241</v>
      </c>
      <c r="E29" s="10">
        <v>7153.2635743732535</v>
      </c>
      <c r="F29" s="10">
        <v>7098.7041265508897</v>
      </c>
      <c r="G29" s="10">
        <v>8319</v>
      </c>
      <c r="H29" s="10">
        <v>8272</v>
      </c>
      <c r="I29" s="11">
        <v>8286</v>
      </c>
      <c r="J29" s="11">
        <v>8394</v>
      </c>
      <c r="K29" s="11">
        <v>8211</v>
      </c>
      <c r="L29" s="11">
        <v>8607</v>
      </c>
      <c r="M29" s="11">
        <v>8579</v>
      </c>
      <c r="N29" s="11">
        <v>8250</v>
      </c>
      <c r="O29" s="11">
        <v>8530</v>
      </c>
    </row>
    <row r="30" spans="1:15" ht="12.95" customHeight="1" x14ac:dyDescent="0.2">
      <c r="A30" s="32"/>
      <c r="B30" s="12" t="s">
        <v>19</v>
      </c>
      <c r="C30" s="5">
        <v>50.567518099517073</v>
      </c>
      <c r="D30" s="5">
        <v>61.479407663989726</v>
      </c>
      <c r="E30" s="5">
        <v>73.383287188869005</v>
      </c>
      <c r="F30" s="5">
        <v>86.279156674154876</v>
      </c>
      <c r="G30" s="5">
        <v>88</v>
      </c>
      <c r="H30" s="5">
        <v>74</v>
      </c>
      <c r="I30" s="11">
        <v>83</v>
      </c>
      <c r="J30" s="11">
        <v>116</v>
      </c>
      <c r="K30" s="11">
        <v>116</v>
      </c>
      <c r="L30" s="11">
        <v>123</v>
      </c>
      <c r="M30" s="11">
        <v>114</v>
      </c>
      <c r="N30" s="11">
        <v>139</v>
      </c>
      <c r="O30" s="11">
        <v>138</v>
      </c>
    </row>
    <row r="31" spans="1:15" ht="12.95" customHeight="1" x14ac:dyDescent="0.2">
      <c r="A31" s="33"/>
      <c r="B31" s="18" t="s">
        <v>0</v>
      </c>
      <c r="C31" s="19">
        <v>58510.543834662822</v>
      </c>
      <c r="D31" s="19">
        <v>59484.677975782106</v>
      </c>
      <c r="E31" s="19">
        <v>61043.094203580877</v>
      </c>
      <c r="F31" s="19">
        <v>62095.595551572304</v>
      </c>
      <c r="G31" s="19">
        <v>63959</v>
      </c>
      <c r="H31" s="19">
        <v>65056</v>
      </c>
      <c r="I31" s="20">
        <v>65458</v>
      </c>
      <c r="J31" s="20">
        <v>65746</v>
      </c>
      <c r="K31" s="20">
        <v>65589</v>
      </c>
      <c r="L31" s="20">
        <v>66521</v>
      </c>
      <c r="M31" s="20">
        <v>67254</v>
      </c>
      <c r="N31" s="20">
        <v>67027</v>
      </c>
      <c r="O31" s="20">
        <v>66838</v>
      </c>
    </row>
    <row r="32" spans="1:15" ht="12.95" customHeight="1" x14ac:dyDescent="0.2">
      <c r="A32" s="31" t="s">
        <v>6</v>
      </c>
      <c r="B32" s="12" t="s">
        <v>17</v>
      </c>
      <c r="C32" s="5">
        <v>16856.88539718945</v>
      </c>
      <c r="D32" s="5">
        <v>16409.497925046071</v>
      </c>
      <c r="E32" s="5">
        <v>15032.615860001702</v>
      </c>
      <c r="F32" s="5">
        <v>11314.637488397744</v>
      </c>
      <c r="G32" s="5">
        <v>4456</v>
      </c>
      <c r="H32" s="17">
        <v>2415</v>
      </c>
      <c r="I32" s="11">
        <v>2513</v>
      </c>
      <c r="J32" s="11">
        <v>2482</v>
      </c>
      <c r="K32" s="11">
        <v>2800</v>
      </c>
      <c r="L32" s="11">
        <v>3781</v>
      </c>
      <c r="M32" s="11">
        <v>3975</v>
      </c>
      <c r="N32" s="11">
        <v>4005</v>
      </c>
      <c r="O32" s="11">
        <v>3984</v>
      </c>
    </row>
    <row r="33" spans="1:15" ht="12.95" customHeight="1" x14ac:dyDescent="0.2">
      <c r="A33" s="32"/>
      <c r="B33" s="9" t="s">
        <v>12</v>
      </c>
      <c r="C33" s="10">
        <v>5364.6817058789238</v>
      </c>
      <c r="D33" s="10">
        <v>5277.3865893631419</v>
      </c>
      <c r="E33" s="10">
        <v>4733.776091060322</v>
      </c>
      <c r="F33" s="10">
        <v>4969.8697016370952</v>
      </c>
      <c r="G33" s="10">
        <v>4479</v>
      </c>
      <c r="H33" s="10">
        <v>3498</v>
      </c>
      <c r="I33" s="11">
        <v>4106</v>
      </c>
      <c r="J33" s="11">
        <v>3310</v>
      </c>
      <c r="K33" s="11">
        <v>3857</v>
      </c>
      <c r="L33" s="11">
        <v>4437</v>
      </c>
      <c r="M33" s="11">
        <v>4375</v>
      </c>
      <c r="N33" s="11">
        <v>4140</v>
      </c>
      <c r="O33" s="11">
        <v>4405</v>
      </c>
    </row>
    <row r="34" spans="1:15" ht="12.95" customHeight="1" x14ac:dyDescent="0.2">
      <c r="A34" s="32"/>
      <c r="B34" s="12" t="s">
        <v>19</v>
      </c>
      <c r="C34" s="5">
        <v>41.663578337077439</v>
      </c>
      <c r="D34" s="5">
        <v>36.703628535044409</v>
      </c>
      <c r="E34" s="5">
        <v>32.735668693417985</v>
      </c>
      <c r="F34" s="5">
        <v>26.783728930978356</v>
      </c>
      <c r="G34" s="5">
        <v>18</v>
      </c>
      <c r="H34" s="5">
        <v>24</v>
      </c>
      <c r="I34" s="11">
        <v>22</v>
      </c>
      <c r="J34" s="11">
        <v>43</v>
      </c>
      <c r="K34" s="11">
        <v>45</v>
      </c>
      <c r="L34" s="11">
        <v>39</v>
      </c>
      <c r="M34" s="11">
        <v>36</v>
      </c>
      <c r="N34" s="11">
        <v>36</v>
      </c>
      <c r="O34" s="11">
        <v>33</v>
      </c>
    </row>
    <row r="35" spans="1:15" ht="12.95" customHeight="1" x14ac:dyDescent="0.2">
      <c r="A35" s="33"/>
      <c r="B35" s="14" t="s">
        <v>0</v>
      </c>
      <c r="C35" s="15">
        <v>22263.23068140545</v>
      </c>
      <c r="D35" s="15">
        <v>21723.588142944256</v>
      </c>
      <c r="E35" s="15">
        <v>19799.127619755443</v>
      </c>
      <c r="F35" s="15">
        <v>16311.290918965818</v>
      </c>
      <c r="G35" s="15">
        <v>8953</v>
      </c>
      <c r="H35" s="15">
        <v>5937</v>
      </c>
      <c r="I35" s="16">
        <v>6641</v>
      </c>
      <c r="J35" s="16">
        <v>5835</v>
      </c>
      <c r="K35" s="16">
        <v>6702</v>
      </c>
      <c r="L35" s="16">
        <v>8257</v>
      </c>
      <c r="M35" s="16">
        <v>8386</v>
      </c>
      <c r="N35" s="16">
        <v>8181</v>
      </c>
      <c r="O35" s="16">
        <v>8422</v>
      </c>
    </row>
    <row r="36" spans="1:15" ht="12.95" customHeight="1" x14ac:dyDescent="0.2">
      <c r="A36" s="35" t="s">
        <v>7</v>
      </c>
      <c r="B36" s="22" t="s">
        <v>17</v>
      </c>
      <c r="C36" s="23">
        <v>256523.64381134618</v>
      </c>
      <c r="D36" s="23">
        <v>271872.70446871757</v>
      </c>
      <c r="E36" s="23">
        <v>283688.2968871207</v>
      </c>
      <c r="F36" s="23">
        <v>292348.36924147035</v>
      </c>
      <c r="G36" s="23">
        <v>297258</v>
      </c>
      <c r="H36" s="23">
        <v>309508</v>
      </c>
      <c r="I36" s="24">
        <v>318223</v>
      </c>
      <c r="J36" s="24">
        <f t="shared" ref="J36:K39" si="1">J20+J24+J28+J32</f>
        <v>322816</v>
      </c>
      <c r="K36" s="24">
        <f t="shared" si="1"/>
        <v>334020</v>
      </c>
      <c r="L36" s="24">
        <v>347040</v>
      </c>
      <c r="M36" s="24">
        <v>356830</v>
      </c>
      <c r="N36" s="24">
        <v>368803</v>
      </c>
      <c r="O36" s="24">
        <v>376582</v>
      </c>
    </row>
    <row r="37" spans="1:15" ht="12.95" customHeight="1" x14ac:dyDescent="0.2">
      <c r="A37" s="36"/>
      <c r="B37" s="14" t="s">
        <v>12</v>
      </c>
      <c r="C37" s="15">
        <v>88945.565822058416</v>
      </c>
      <c r="D37" s="15">
        <v>90823.402817108101</v>
      </c>
      <c r="E37" s="15">
        <v>95217.918341709359</v>
      </c>
      <c r="F37" s="15">
        <v>99166.038384127678</v>
      </c>
      <c r="G37" s="15">
        <v>104347</v>
      </c>
      <c r="H37" s="15">
        <v>108373</v>
      </c>
      <c r="I37" s="16">
        <v>110124</v>
      </c>
      <c r="J37" s="16">
        <f t="shared" si="1"/>
        <v>116884</v>
      </c>
      <c r="K37" s="16">
        <f t="shared" si="1"/>
        <v>120952</v>
      </c>
      <c r="L37" s="16">
        <v>120932</v>
      </c>
      <c r="M37" s="16">
        <v>120463</v>
      </c>
      <c r="N37" s="16">
        <v>119641</v>
      </c>
      <c r="O37" s="16">
        <v>121822</v>
      </c>
    </row>
    <row r="38" spans="1:15" ht="12.95" customHeight="1" x14ac:dyDescent="0.2">
      <c r="A38" s="36"/>
      <c r="B38" s="25" t="s">
        <v>19</v>
      </c>
      <c r="C38" s="26">
        <v>5739.8758987521114</v>
      </c>
      <c r="D38" s="26">
        <v>5909.5061819816419</v>
      </c>
      <c r="E38" s="26">
        <v>6173.375511449799</v>
      </c>
      <c r="F38" s="26">
        <v>6060.2886559634462</v>
      </c>
      <c r="G38" s="26">
        <v>5615</v>
      </c>
      <c r="H38" s="26">
        <v>5636</v>
      </c>
      <c r="I38" s="16">
        <v>5580</v>
      </c>
      <c r="J38" s="16">
        <f t="shared" si="1"/>
        <v>5778</v>
      </c>
      <c r="K38" s="16">
        <f t="shared" si="1"/>
        <v>5990</v>
      </c>
      <c r="L38" s="16">
        <v>5986</v>
      </c>
      <c r="M38" s="16">
        <v>5754</v>
      </c>
      <c r="N38" s="16">
        <v>5613</v>
      </c>
      <c r="O38" s="16">
        <v>5249</v>
      </c>
    </row>
    <row r="39" spans="1:15" ht="12.95" customHeight="1" x14ac:dyDescent="0.2">
      <c r="A39" s="37"/>
      <c r="B39" s="18" t="s">
        <v>0</v>
      </c>
      <c r="C39" s="19">
        <v>351209.08553215669</v>
      </c>
      <c r="D39" s="19">
        <v>368605.6134678073</v>
      </c>
      <c r="E39" s="19">
        <v>385079.59074027982</v>
      </c>
      <c r="F39" s="19">
        <v>397574.69628156151</v>
      </c>
      <c r="G39" s="19">
        <v>407220</v>
      </c>
      <c r="H39" s="19">
        <v>423517</v>
      </c>
      <c r="I39" s="20">
        <v>433927</v>
      </c>
      <c r="J39" s="20">
        <f t="shared" si="1"/>
        <v>445478</v>
      </c>
      <c r="K39" s="20">
        <f t="shared" si="1"/>
        <v>460962</v>
      </c>
      <c r="L39" s="20">
        <v>473958</v>
      </c>
      <c r="M39" s="20">
        <v>483047</v>
      </c>
      <c r="N39" s="20">
        <v>494057</v>
      </c>
      <c r="O39" s="20">
        <v>503653</v>
      </c>
    </row>
    <row r="40" spans="1:15" ht="12.95" customHeight="1" x14ac:dyDescent="0.2">
      <c r="A40" s="35" t="s">
        <v>5</v>
      </c>
      <c r="B40" s="22" t="s">
        <v>17</v>
      </c>
      <c r="C40" s="23">
        <v>1158125.4630056228</v>
      </c>
      <c r="D40" s="23">
        <v>1192358.0445492943</v>
      </c>
      <c r="E40" s="23">
        <v>1218349.1735019078</v>
      </c>
      <c r="F40" s="23">
        <v>1294325.6845694499</v>
      </c>
      <c r="G40" s="23">
        <v>1366635</v>
      </c>
      <c r="H40" s="23">
        <v>1402129</v>
      </c>
      <c r="I40" s="24">
        <v>1412335</v>
      </c>
      <c r="J40" s="24">
        <f>J36+J16</f>
        <v>1409937</v>
      </c>
      <c r="K40" s="24">
        <f>K36+K16</f>
        <v>1429935</v>
      </c>
      <c r="L40" s="24">
        <v>1453109</v>
      </c>
      <c r="M40" s="24">
        <v>1468020</v>
      </c>
      <c r="N40" s="24">
        <v>1472339</v>
      </c>
      <c r="O40" s="24">
        <v>1469265</v>
      </c>
    </row>
    <row r="41" spans="1:15" ht="12.95" customHeight="1" x14ac:dyDescent="0.2">
      <c r="A41" s="36"/>
      <c r="B41" s="14" t="s">
        <v>12</v>
      </c>
      <c r="C41" s="26">
        <v>303381.0409856647</v>
      </c>
      <c r="D41" s="26">
        <v>307085.13149782299</v>
      </c>
      <c r="E41" s="26">
        <v>327940.72842541151</v>
      </c>
      <c r="F41" s="26">
        <v>343609.20985003386</v>
      </c>
      <c r="G41" s="26">
        <v>348048</v>
      </c>
      <c r="H41" s="26">
        <v>346015</v>
      </c>
      <c r="I41" s="16">
        <v>340303</v>
      </c>
      <c r="J41" s="16">
        <f t="shared" ref="J41:K43" si="2">J37+J17</f>
        <v>359457</v>
      </c>
      <c r="K41" s="16">
        <f t="shared" si="2"/>
        <v>369653</v>
      </c>
      <c r="L41" s="16">
        <v>362827</v>
      </c>
      <c r="M41" s="16">
        <v>364199</v>
      </c>
      <c r="N41" s="16">
        <v>355992</v>
      </c>
      <c r="O41" s="16">
        <v>356806</v>
      </c>
    </row>
    <row r="42" spans="1:15" ht="12.95" customHeight="1" x14ac:dyDescent="0.2">
      <c r="A42" s="36"/>
      <c r="B42" s="25" t="s">
        <v>19</v>
      </c>
      <c r="C42" s="26">
        <v>62517.431880192984</v>
      </c>
      <c r="D42" s="26">
        <v>63357.647376657384</v>
      </c>
      <c r="E42" s="26">
        <v>64636.322435621485</v>
      </c>
      <c r="F42" s="26">
        <v>65123.389506181134</v>
      </c>
      <c r="G42" s="26">
        <v>55162</v>
      </c>
      <c r="H42" s="26">
        <v>58339</v>
      </c>
      <c r="I42" s="16">
        <v>58387</v>
      </c>
      <c r="J42" s="16">
        <f t="shared" si="2"/>
        <v>61267</v>
      </c>
      <c r="K42" s="16">
        <f t="shared" si="2"/>
        <v>62831</v>
      </c>
      <c r="L42" s="16">
        <v>62810</v>
      </c>
      <c r="M42" s="16">
        <v>62436</v>
      </c>
      <c r="N42" s="16">
        <v>60979</v>
      </c>
      <c r="O42" s="16">
        <v>59749</v>
      </c>
    </row>
    <row r="43" spans="1:15" ht="12.95" customHeight="1" x14ac:dyDescent="0.2">
      <c r="A43" s="37"/>
      <c r="B43" s="18" t="s">
        <v>5</v>
      </c>
      <c r="C43" s="19">
        <v>1524023.9358714807</v>
      </c>
      <c r="D43" s="19">
        <v>1562800.8234237747</v>
      </c>
      <c r="E43" s="19">
        <v>1610926.2243629408</v>
      </c>
      <c r="F43" s="19">
        <v>1703058.2839256651</v>
      </c>
      <c r="G43" s="19">
        <v>1769845</v>
      </c>
      <c r="H43" s="19">
        <v>1806483</v>
      </c>
      <c r="I43" s="20">
        <v>1811025</v>
      </c>
      <c r="J43" s="20">
        <f t="shared" si="2"/>
        <v>1830661</v>
      </c>
      <c r="K43" s="20">
        <f t="shared" si="2"/>
        <v>1862419</v>
      </c>
      <c r="L43" s="20">
        <v>1878746</v>
      </c>
      <c r="M43" s="20">
        <v>1894655</v>
      </c>
      <c r="N43" s="20">
        <v>1889310</v>
      </c>
      <c r="O43" s="20">
        <v>1885820</v>
      </c>
    </row>
    <row r="44" spans="1:15" ht="12.95" customHeight="1" x14ac:dyDescent="0.2">
      <c r="A44" s="35" t="s">
        <v>21</v>
      </c>
      <c r="B44" s="22" t="s">
        <v>17</v>
      </c>
      <c r="C44" s="23">
        <v>966693.22442627675</v>
      </c>
      <c r="D44" s="23">
        <v>994198.13005847076</v>
      </c>
      <c r="E44" s="23">
        <v>1011683.937090558</v>
      </c>
      <c r="F44" s="23">
        <v>1027787.902107799</v>
      </c>
      <c r="G44" s="23">
        <v>1039371</v>
      </c>
      <c r="H44" s="23">
        <v>1056264</v>
      </c>
      <c r="I44" s="24">
        <v>1062656</v>
      </c>
      <c r="J44" s="24">
        <f>J4+J20+J24+J32</f>
        <v>1059028</v>
      </c>
      <c r="K44" s="24">
        <f>K4+K20+K24+K32</f>
        <v>1076628</v>
      </c>
      <c r="L44" s="24">
        <v>1096393</v>
      </c>
      <c r="M44" s="24">
        <v>1109322</v>
      </c>
      <c r="N44" s="24">
        <v>1114182</v>
      </c>
      <c r="O44" s="24">
        <v>1113701</v>
      </c>
    </row>
    <row r="45" spans="1:15" ht="12.95" customHeight="1" x14ac:dyDescent="0.2">
      <c r="A45" s="36"/>
      <c r="B45" s="14" t="s">
        <v>12</v>
      </c>
      <c r="C45" s="15">
        <v>269604.84920316387</v>
      </c>
      <c r="D45" s="15">
        <v>274053.92417558748</v>
      </c>
      <c r="E45" s="15">
        <v>283514.53242798528</v>
      </c>
      <c r="F45" s="15">
        <v>294825.20195654139</v>
      </c>
      <c r="G45" s="15">
        <v>290280</v>
      </c>
      <c r="H45" s="15">
        <v>292671</v>
      </c>
      <c r="I45" s="16">
        <v>288402</v>
      </c>
      <c r="J45" s="16">
        <f t="shared" ref="J45:K47" si="3">J5+J21+J25+J33</f>
        <v>308655</v>
      </c>
      <c r="K45" s="16">
        <f t="shared" si="3"/>
        <v>318002</v>
      </c>
      <c r="L45" s="16">
        <v>314327</v>
      </c>
      <c r="M45" s="16">
        <v>317302</v>
      </c>
      <c r="N45" s="16">
        <v>311989</v>
      </c>
      <c r="O45" s="16">
        <v>312981</v>
      </c>
    </row>
    <row r="46" spans="1:15" ht="12.95" customHeight="1" x14ac:dyDescent="0.2">
      <c r="A46" s="36"/>
      <c r="B46" s="25" t="s">
        <v>19</v>
      </c>
      <c r="C46" s="26">
        <v>25666.914451624758</v>
      </c>
      <c r="D46" s="26">
        <v>26363.291403830197</v>
      </c>
      <c r="E46" s="26">
        <v>26700.567990368443</v>
      </c>
      <c r="F46" s="26">
        <v>26578.553225238433</v>
      </c>
      <c r="G46" s="26">
        <v>23846</v>
      </c>
      <c r="H46" s="26">
        <v>24810</v>
      </c>
      <c r="I46" s="16">
        <v>24254</v>
      </c>
      <c r="J46" s="16">
        <f t="shared" si="3"/>
        <v>24739</v>
      </c>
      <c r="K46" s="16">
        <f t="shared" si="3"/>
        <v>25975</v>
      </c>
      <c r="L46" s="16">
        <v>24980</v>
      </c>
      <c r="M46" s="16">
        <v>23964</v>
      </c>
      <c r="N46" s="16">
        <v>22715</v>
      </c>
      <c r="O46" s="16">
        <v>21647</v>
      </c>
    </row>
    <row r="47" spans="1:15" ht="12.95" customHeight="1" x14ac:dyDescent="0.2">
      <c r="A47" s="37"/>
      <c r="B47" s="18" t="s">
        <v>0</v>
      </c>
      <c r="C47" s="19">
        <v>1261964.9880810655</v>
      </c>
      <c r="D47" s="19">
        <v>1294615.3456378884</v>
      </c>
      <c r="E47" s="19">
        <v>1321899.0375089117</v>
      </c>
      <c r="F47" s="19">
        <v>1349191.6572895786</v>
      </c>
      <c r="G47" s="19">
        <v>1353497</v>
      </c>
      <c r="H47" s="19">
        <v>1373745</v>
      </c>
      <c r="I47" s="20">
        <v>1375312</v>
      </c>
      <c r="J47" s="20">
        <f t="shared" si="3"/>
        <v>1392422</v>
      </c>
      <c r="K47" s="20">
        <f t="shared" si="3"/>
        <v>1420605</v>
      </c>
      <c r="L47" s="20">
        <v>1435700</v>
      </c>
      <c r="M47" s="20">
        <v>1450588</v>
      </c>
      <c r="N47" s="20">
        <v>1448886</v>
      </c>
      <c r="O47" s="20">
        <v>1448329</v>
      </c>
    </row>
    <row r="48" spans="1:15" ht="12.95" customHeight="1" x14ac:dyDescent="0.2">
      <c r="A48" s="28"/>
      <c r="B48" s="14"/>
      <c r="C48" s="15"/>
      <c r="D48" s="15"/>
      <c r="E48" s="15"/>
      <c r="F48" s="15"/>
      <c r="G48" s="15"/>
      <c r="H48" s="15"/>
      <c r="I48" s="16"/>
      <c r="J48" s="16"/>
      <c r="K48" s="16"/>
      <c r="L48" s="16"/>
      <c r="M48" s="16"/>
    </row>
    <row r="49" spans="1:12" x14ac:dyDescent="0.2">
      <c r="A49" s="40" t="s">
        <v>8</v>
      </c>
      <c r="B49" s="40"/>
      <c r="C49" s="40"/>
      <c r="D49" s="40"/>
      <c r="E49" s="40"/>
      <c r="F49" s="40"/>
      <c r="G49" s="40"/>
      <c r="H49" s="40"/>
      <c r="I49" s="40"/>
      <c r="J49" s="40"/>
      <c r="K49" s="40"/>
      <c r="L49" s="40"/>
    </row>
    <row r="50" spans="1:12" x14ac:dyDescent="0.2">
      <c r="A50" s="39" t="s">
        <v>9</v>
      </c>
      <c r="B50" s="39"/>
      <c r="C50" s="39"/>
      <c r="D50" s="39"/>
      <c r="E50" s="39"/>
      <c r="F50" s="39"/>
      <c r="G50" s="39"/>
      <c r="H50" s="39"/>
      <c r="I50" s="39"/>
      <c r="J50" s="39"/>
      <c r="K50" s="39"/>
      <c r="L50" s="39"/>
    </row>
    <row r="51" spans="1:12" ht="35.25" customHeight="1" x14ac:dyDescent="0.2">
      <c r="A51" s="38" t="s">
        <v>10</v>
      </c>
      <c r="B51" s="39"/>
      <c r="C51" s="39"/>
      <c r="D51" s="39"/>
      <c r="E51" s="39"/>
      <c r="F51" s="39"/>
      <c r="G51" s="39"/>
      <c r="H51" s="39"/>
      <c r="I51" s="39"/>
      <c r="J51" s="39"/>
      <c r="K51" s="39"/>
      <c r="L51" s="39"/>
    </row>
    <row r="52" spans="1:12" ht="23.25" customHeight="1" x14ac:dyDescent="0.2">
      <c r="A52" s="38" t="s">
        <v>16</v>
      </c>
      <c r="B52" s="38"/>
      <c r="C52" s="38"/>
      <c r="D52" s="38"/>
      <c r="E52" s="38"/>
      <c r="F52" s="38"/>
      <c r="G52" s="38"/>
      <c r="H52" s="38"/>
      <c r="I52" s="38"/>
      <c r="J52" s="38"/>
      <c r="K52" s="38"/>
      <c r="L52" s="38"/>
    </row>
    <row r="53" spans="1:12" x14ac:dyDescent="0.2">
      <c r="A53" s="39" t="s">
        <v>18</v>
      </c>
      <c r="B53" s="39"/>
      <c r="C53" s="39"/>
      <c r="D53" s="39"/>
      <c r="E53" s="39"/>
      <c r="F53" s="39"/>
      <c r="G53" s="39"/>
      <c r="H53" s="39"/>
      <c r="I53" s="39"/>
      <c r="J53" s="39"/>
      <c r="K53" s="39"/>
      <c r="L53" s="39"/>
    </row>
    <row r="54" spans="1:12" ht="24" customHeight="1" x14ac:dyDescent="0.2">
      <c r="A54" s="38" t="s">
        <v>20</v>
      </c>
      <c r="B54" s="38"/>
      <c r="C54" s="38"/>
      <c r="D54" s="38"/>
      <c r="E54" s="38"/>
      <c r="F54" s="38"/>
      <c r="G54" s="38"/>
      <c r="H54" s="38"/>
      <c r="I54" s="38"/>
      <c r="J54" s="38"/>
      <c r="K54" s="38"/>
      <c r="L54" s="38"/>
    </row>
    <row r="55" spans="1:12" x14ac:dyDescent="0.2">
      <c r="A55" s="39" t="s">
        <v>22</v>
      </c>
      <c r="B55" s="39"/>
      <c r="C55" s="39"/>
      <c r="D55" s="39"/>
      <c r="E55" s="39"/>
      <c r="F55" s="39"/>
      <c r="G55" s="39"/>
      <c r="H55" s="39"/>
      <c r="I55" s="39"/>
      <c r="J55" s="39"/>
      <c r="K55" s="39"/>
      <c r="L55" s="39"/>
    </row>
  </sheetData>
  <mergeCells count="16">
    <mergeCell ref="A54:L54"/>
    <mergeCell ref="A55:L55"/>
    <mergeCell ref="A52:L52"/>
    <mergeCell ref="A36:A39"/>
    <mergeCell ref="A51:L51"/>
    <mergeCell ref="A53:L53"/>
    <mergeCell ref="A40:A43"/>
    <mergeCell ref="A44:A47"/>
    <mergeCell ref="A49:L49"/>
    <mergeCell ref="A50:L50"/>
    <mergeCell ref="A32:A35"/>
    <mergeCell ref="A3:B3"/>
    <mergeCell ref="A16:A19"/>
    <mergeCell ref="A20:A23"/>
    <mergeCell ref="A24:A27"/>
    <mergeCell ref="A28:A31"/>
  </mergeCells>
  <phoneticPr fontId="7" type="noConversion"/>
  <pageMargins left="0.57999999999999996" right="0.22" top="0.24" bottom="0.25" header="0.51181102362204722"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Fig. 1.5-3</vt:lpstr>
      <vt:lpstr>'Fig. 1.5-3'!Impression_des_titres</vt:lpstr>
      <vt:lpstr>'Fig. 1.5-3'!Zone_d_impression</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Dorothée</dc:creator>
  <cp:lastModifiedBy>BA Amadou Yaya</cp:lastModifiedBy>
  <cp:lastPrinted>2013-09-26T13:20:03Z</cp:lastPrinted>
  <dcterms:created xsi:type="dcterms:W3CDTF">2013-09-26T12:20:10Z</dcterms:created>
  <dcterms:modified xsi:type="dcterms:W3CDTF">2018-06-06T09:35:52Z</dcterms:modified>
</cp:coreProperties>
</file>